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<sst xmlns="http://schemas.openxmlformats.org/spreadsheetml/2006/main" count="63" uniqueCount="63">
  <si>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</si>
  <si>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</si>
  <si>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</si>
  <si>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</si>
  <si>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</si>
  <si>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</si>
  <si>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</si>
  <si>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</si>
  <si>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</si>
  <si>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</si>
  <si>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</si>
  <si>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</si>
  <si>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</si>
  <si>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</si>
  <si>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</si>
  <si>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</si>
  <si>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</si>
  <si>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</si>
  <si>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</si>
  <si>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</si>
  <si>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</si>
  <si>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</si>
  <si>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</si>
  <si>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</si>
  <si>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</si>
  <si>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</si>
  <si>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</si>
  <si>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</si>
  <si>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</si>
  <si>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</si>
  <si>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</si>
  <si>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</si>
  <si>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</si>
  <si>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</si>
  <si>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</si>
  <si>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</si>
  <si>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</si>
  <si>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</si>
  <si>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</si>
  <si>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</si>
  <si>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</si>
  <si>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</si>
  <si>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</si>
  <si>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</si>
  <si>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</si>
  <si>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</si>
  <si>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</si>
  <si>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</si>
  <si>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</si>
  <si>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2015 году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</si>
  <si>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</si>
  <si>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</si>
  <si>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</si>
  <si>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</si>
  <si>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</si>
  <si>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</si>
  <si>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</si>
  <si>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</si>
  <si>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000 2 02 03069 04 0000 151  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</si>
  <si>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</si>
  <si>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</si>
  <si>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</si>
  <si>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от "_28_"_августа_2015 №_568__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</si>
</sst>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38</v>
      </c>
      <c r="D1" s="18"/>
    </row>
    <row r="2" spans="3:4" ht="15.75">
      <c r="C2" s="17" t="s">
        <v>40</v>
      </c>
      <c r="D2" s="18"/>
    </row>
    <row r="3" spans="3:4" ht="15.75">
      <c r="C3" s="17" t="s">
        <v>41</v>
      </c>
      <c r="D3" s="18"/>
    </row>
    <row r="4" ht="15.75">
      <c r="C4" s="1" t="s">
        <v>62</v>
      </c>
    </row>
    <row r="7" spans="2:4" ht="15.75">
      <c r="B7" s="19" t="s">
        <v>49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D14+D38</f>
        <v>3215524.8999999994</v>
      </c>
    </row>
    <row r="14" spans="2:4" ht="32.25" customHeight="1">
      <c r="B14" s="2" t="s">
        <v>6</v>
      </c>
      <c r="C14" s="2" t="s">
        <v>5</v>
      </c>
      <c r="D14" s="6">
        <f>SUM(D15,D19,D25,D33)</f>
        <v>3195164.9999999995</v>
      </c>
    </row>
    <row r="15" spans="2:4" ht="33" customHeight="1">
      <c r="B15" s="2" t="s">
        <v>32</v>
      </c>
      <c r="C15" s="13" t="s">
        <v>33</v>
      </c>
      <c r="D15" s="6">
        <f>SUM(D16:D18)</f>
        <v>382304.3</v>
      </c>
    </row>
    <row r="16" spans="2:4" ht="30.75" customHeight="1">
      <c r="B16" s="2" t="s">
        <v>7</v>
      </c>
      <c r="C16" s="13" t="s">
        <v>8</v>
      </c>
      <c r="D16" s="6">
        <v>364536.3</v>
      </c>
    </row>
    <row r="17" spans="2:4" ht="30.75" customHeight="1">
      <c r="B17" s="2" t="s">
        <v>9</v>
      </c>
      <c r="C17" s="13" t="s">
        <v>10</v>
      </c>
      <c r="D17" s="6">
        <v>0</v>
      </c>
    </row>
    <row r="18" spans="2:4" ht="16.5" customHeight="1">
      <c r="B18" s="2" t="s">
        <v>30</v>
      </c>
      <c r="C18" s="13" t="s">
        <v>31</v>
      </c>
      <c r="D18" s="6">
        <v>17768</v>
      </c>
    </row>
    <row r="19" spans="2:4" ht="33.75" customHeight="1">
      <c r="B19" s="2" t="s">
        <v>34</v>
      </c>
      <c r="C19" s="13" t="s">
        <v>42</v>
      </c>
      <c r="D19" s="6">
        <f>SUM(D20:D24)</f>
        <v>1071340.0999999999</v>
      </c>
    </row>
    <row r="20" spans="2:4" ht="33" customHeight="1">
      <c r="B20" s="2" t="s">
        <v>11</v>
      </c>
      <c r="C20" s="13" t="s">
        <v>12</v>
      </c>
      <c r="D20" s="6">
        <v>790</v>
      </c>
    </row>
    <row r="21" spans="2:4" ht="33" customHeight="1">
      <c r="B21" s="2" t="s">
        <v>13</v>
      </c>
      <c r="C21" s="13" t="s">
        <v>43</v>
      </c>
      <c r="D21" s="6">
        <v>340314.2</v>
      </c>
    </row>
    <row r="22" spans="2:4" ht="82.5" customHeight="1">
      <c r="B22" s="13" t="s">
        <v>53</v>
      </c>
      <c r="C22" s="13" t="s">
        <v>57</v>
      </c>
      <c r="D22" s="12">
        <v>38372</v>
      </c>
    </row>
    <row r="23" spans="2:4" ht="50.25" customHeight="1">
      <c r="B23" s="13" t="s">
        <v>54</v>
      </c>
      <c r="C23" s="13" t="s">
        <v>55</v>
      </c>
      <c r="D23" s="12">
        <v>246029</v>
      </c>
    </row>
    <row r="24" spans="2:4" ht="17.25" customHeight="1">
      <c r="B24" s="2" t="s">
        <v>14</v>
      </c>
      <c r="C24" s="13" t="s">
        <v>15</v>
      </c>
      <c r="D24" s="6">
        <f>434110.1+10574.6+1150.2</f>
        <v>445834.89999999997</v>
      </c>
    </row>
    <row r="25" spans="2:4" ht="32.25" customHeight="1">
      <c r="B25" s="2" t="s">
        <v>35</v>
      </c>
      <c r="C25" s="13" t="s">
        <v>36</v>
      </c>
      <c r="D25" s="6">
        <f>SUM(D26:D32)</f>
        <v>1731228.2</v>
      </c>
    </row>
    <row r="26" spans="2:4" ht="30" customHeight="1">
      <c r="B26" s="2" t="s">
        <v>16</v>
      </c>
      <c r="C26" s="13" t="s">
        <v>17</v>
      </c>
      <c r="D26" s="6">
        <v>7058.2</v>
      </c>
    </row>
    <row r="27" spans="2:4" ht="66" customHeight="1">
      <c r="B27" s="2" t="s">
        <v>18</v>
      </c>
      <c r="C27" s="13" t="s">
        <v>44</v>
      </c>
      <c r="D27" s="6">
        <v>4.8</v>
      </c>
    </row>
    <row r="28" spans="2:4" ht="50.25" customHeight="1">
      <c r="B28" s="2" t="s">
        <v>19</v>
      </c>
      <c r="C28" s="13" t="s">
        <v>20</v>
      </c>
      <c r="D28" s="6">
        <f>2058.5-315.2</f>
        <v>1743.3</v>
      </c>
    </row>
    <row r="29" spans="2:4" ht="34.5" customHeight="1">
      <c r="B29" s="2" t="s">
        <v>21</v>
      </c>
      <c r="C29" s="13" t="s">
        <v>22</v>
      </c>
      <c r="D29" s="6">
        <f>1739938.7-50556.8</f>
        <v>1689381.9</v>
      </c>
    </row>
    <row r="30" spans="2:4" ht="96.75" customHeight="1">
      <c r="B30" s="2" t="s">
        <v>58</v>
      </c>
      <c r="C30" s="16" t="s">
        <v>59</v>
      </c>
      <c r="D30" s="6">
        <v>5803</v>
      </c>
    </row>
    <row r="31" spans="2:4" ht="81.75" customHeight="1">
      <c r="B31" s="2" t="s">
        <v>46</v>
      </c>
      <c r="C31" s="14" t="s">
        <v>47</v>
      </c>
      <c r="D31" s="6">
        <v>4450.7</v>
      </c>
    </row>
    <row r="32" spans="2:4" ht="64.5" customHeight="1">
      <c r="B32" s="2" t="s">
        <v>45</v>
      </c>
      <c r="C32" s="13" t="s">
        <v>51</v>
      </c>
      <c r="D32" s="6">
        <v>22786.3</v>
      </c>
    </row>
    <row r="33" spans="2:4" ht="19.5" customHeight="1">
      <c r="B33" s="2" t="s">
        <v>37</v>
      </c>
      <c r="C33" s="13" t="s">
        <v>23</v>
      </c>
      <c r="D33" s="12">
        <f>SUM(D34:D37)</f>
        <v>10292.4</v>
      </c>
    </row>
    <row r="34" spans="2:4" ht="64.5" customHeight="1">
      <c r="B34" s="13" t="s">
        <v>60</v>
      </c>
      <c r="C34" s="13" t="s">
        <v>61</v>
      </c>
      <c r="D34" s="12">
        <v>1200</v>
      </c>
    </row>
    <row r="35" spans="2:4" ht="49.5" customHeight="1">
      <c r="B35" s="13" t="s">
        <v>52</v>
      </c>
      <c r="C35" s="15" t="s">
        <v>56</v>
      </c>
      <c r="D35" s="12">
        <v>13.8</v>
      </c>
    </row>
    <row r="36" spans="2:4" ht="50.25" customHeight="1">
      <c r="B36" s="2" t="s">
        <v>24</v>
      </c>
      <c r="C36" s="13" t="s">
        <v>50</v>
      </c>
      <c r="D36" s="6">
        <v>50</v>
      </c>
    </row>
    <row r="37" spans="2:4" ht="33" customHeight="1">
      <c r="B37" s="2" t="s">
        <v>25</v>
      </c>
      <c r="C37" s="2" t="s">
        <v>26</v>
      </c>
      <c r="D37" s="12">
        <f>7116.6+75.5+1836.5</f>
        <v>9028.6</v>
      </c>
    </row>
    <row r="38" spans="2:4" ht="15.75" customHeight="1">
      <c r="B38" s="2" t="s">
        <v>27</v>
      </c>
      <c r="C38" s="2" t="s">
        <v>28</v>
      </c>
      <c r="D38" s="6">
        <f>SUM(D39)</f>
        <v>20359.9</v>
      </c>
    </row>
    <row r="39" spans="2:4" ht="30.75" customHeight="1">
      <c r="B39" s="2" t="s">
        <v>48</v>
      </c>
      <c r="C39" s="2" t="s">
        <v>29</v>
      </c>
      <c r="D39" s="6">
        <v>20359.9</v>
      </c>
    </row>
    <row r="40" spans="2:4" ht="15.75">
      <c r="B40" s="8"/>
      <c r="C40" s="8"/>
      <c r="D40" s="9"/>
    </row>
    <row r="41" ht="17.25" customHeight="1"/>
    <row r="44" spans="2:4" ht="18.75">
      <c r="B44" s="21"/>
      <c r="C44" s="22"/>
      <c r="D44" s="22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64" ht="15.75">
      <c r="B64" s="7"/>
    </row>
  </sheetData>
  <sheetProtection/>
  <mergeCells count="5">
    <mergeCell ref="C1:D1"/>
    <mergeCell ref="C2:D2"/>
    <mergeCell ref="B7:D8"/>
    <mergeCell ref="B44:D44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2015-08-28T06:53:24Z</cp:lastPrinted>
  <dcterms:created xsi:type="dcterms:W3CDTF">2010-10-27T09:09:57Z</dcterms:created>
  <dcterms:modified xsi:type="dcterms:W3CDTF">2015-08-28T06:54:47Z</dcterms:modified>
  <cp:category/>
  <cp:version/>
  <cp:contentType/>
  <cp:contentStatus/>
</cp:coreProperties>
</file>